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6AECB31C-69D0-4253-9AB3-F69E4248D2FF}" xr6:coauthVersionLast="47" xr6:coauthVersionMax="47" xr10:uidLastSave="{00000000-0000-0000-0000-000000000000}"/>
  <bookViews>
    <workbookView xWindow="-108" yWindow="-108" windowWidth="23256" windowHeight="12576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Input'!$A$1:$H$57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  <c r="G11" i="5"/>
  <c r="M23" i="5"/>
  <c r="M15" i="5"/>
  <c r="AJ29" i="4" l="1"/>
  <c r="B110" i="4"/>
  <c r="AK31" i="4" s="1"/>
  <c r="C110" i="4"/>
  <c r="AJ31" i="4" s="1"/>
  <c r="B95" i="4"/>
  <c r="C95" i="4"/>
  <c r="B79" i="4"/>
  <c r="C79" i="4"/>
  <c r="B94" i="4"/>
  <c r="AK30" i="4" s="1"/>
  <c r="C94" i="4"/>
  <c r="AJ30" i="4" s="1"/>
  <c r="B78" i="4"/>
  <c r="AK29" i="4" s="1"/>
  <c r="C78" i="4"/>
  <c r="B62" i="4"/>
  <c r="C62" i="4"/>
  <c r="B63" i="4"/>
  <c r="C63" i="4"/>
  <c r="C61" i="4"/>
  <c r="B61" i="4"/>
  <c r="B109" i="4"/>
  <c r="C93" i="4"/>
  <c r="B93" i="4"/>
  <c r="B77" i="4"/>
  <c r="C109" i="4"/>
  <c r="C77" i="4"/>
  <c r="D94" i="4" l="1"/>
  <c r="AJ32" i="4"/>
  <c r="AK32" i="4"/>
  <c r="AJ33" i="4" s="1"/>
  <c r="D110" i="4"/>
  <c r="D79" i="4"/>
  <c r="D95" i="4"/>
  <c r="D63" i="4"/>
  <c r="D78" i="4"/>
  <c r="D62" i="4"/>
  <c r="D61" i="4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E53" i="5" s="1"/>
  <c r="M19" i="5"/>
  <c r="E58" i="5" s="1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<sst xmlns="http://schemas.openxmlformats.org/spreadsheetml/2006/main" count="98" uniqueCount="49">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</sst>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topLeftCell="A109" zoomScale="90" zoomScaleNormal="90" zoomScaleSheetLayoutView="90" workbookViewId="0">
      <selection activeCell="B138" sqref="B1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5"/>
  <sheetViews>
    <sheetView showGridLines="0" view="pageBreakPreview" zoomScale="60" zoomScaleNormal="100" workbookViewId="0">
      <selection activeCell="F56" sqref="F56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46">
        <v>102.23399999999999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51">
        <v>44348</v>
      </c>
      <c r="D55" s="46">
        <v>135.77420000000001</v>
      </c>
      <c r="E55" s="40"/>
      <c r="F55" s="20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5"/>
      <c r="B56" s="32"/>
      <c r="C56" s="32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5"/>
      <c r="B57" s="32"/>
      <c r="C57" s="32"/>
      <c r="D57" s="28" t="s">
        <v>43</v>
      </c>
      <c r="E57" s="28"/>
      <c r="F57" s="28"/>
      <c r="G57" s="28"/>
      <c r="H57" s="28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2"/>
      <c r="B58" s="32"/>
      <c r="C58" s="32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2"/>
      <c r="B59" s="32"/>
      <c r="C59" s="32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x14ac:dyDescent="0.3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x14ac:dyDescent="0.3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x14ac:dyDescent="0.3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x14ac:dyDescent="0.3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x14ac:dyDescent="0.3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topLeftCell="A52" zoomScaleNormal="100" zoomScaleSheetLayoutView="100" workbookViewId="0">
      <selection activeCell="K20" sqref="K20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44348</v>
      </c>
      <c r="E11" s="26">
        <v>0</v>
      </c>
      <c r="G11" s="26">
        <f>415.4+265680.54</f>
        <v>266095.94</v>
      </c>
      <c r="I11" s="26">
        <v>0</v>
      </c>
      <c r="K11" s="26">
        <v>962483</v>
      </c>
      <c r="M11" s="26">
        <f>SUM(E11:K11)</f>
        <v>1228578.94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44317</v>
      </c>
      <c r="E15" s="26">
        <v>0</v>
      </c>
      <c r="G15" s="26">
        <v>360023</v>
      </c>
      <c r="I15" s="26">
        <v>270884</v>
      </c>
      <c r="K15" s="26">
        <v>714265</v>
      </c>
      <c r="M15" s="26">
        <f>SUM(E15:K15)</f>
        <v>1345172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43983</v>
      </c>
      <c r="E19" s="26">
        <v>0</v>
      </c>
      <c r="G19" s="26">
        <f>986.19+278860.46</f>
        <v>279846.65000000002</v>
      </c>
      <c r="I19" s="26">
        <v>0</v>
      </c>
      <c r="K19" s="26">
        <v>573517.05000000005</v>
      </c>
      <c r="M19" s="26">
        <f>SUM(E19:K19)</f>
        <v>853363.70000000007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43952</v>
      </c>
      <c r="E23" s="26">
        <v>0</v>
      </c>
      <c r="G23" s="26">
        <v>388182</v>
      </c>
      <c r="I23" s="26">
        <v>134579</v>
      </c>
      <c r="K23" s="26">
        <v>461717</v>
      </c>
      <c r="M23" s="26">
        <f>SUM(E23:K23)</f>
        <v>984478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44348</v>
      </c>
      <c r="D53" s="25"/>
      <c r="E53" s="26">
        <f>M15-M11</f>
        <v>116593.06000000006</v>
      </c>
      <c r="F53" s="25"/>
      <c r="G53" s="52">
        <v>44317</v>
      </c>
      <c r="H53" s="25"/>
      <c r="I53" s="26">
        <v>689825.7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43983</v>
      </c>
      <c r="D58" s="25"/>
      <c r="E58" s="26">
        <f>M23-M19</f>
        <v>131114.29999999993</v>
      </c>
      <c r="F58" s="25"/>
      <c r="G58" s="52">
        <v>43952</v>
      </c>
      <c r="H58" s="25"/>
      <c r="I58" s="26">
        <v>883350.46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2021-06-15T17:47:29Z</cp:lastPrinted>
  <dcterms:created xsi:type="dcterms:W3CDTF">2020-04-08T14:34:01Z</dcterms:created>
  <dcterms:modified xsi:type="dcterms:W3CDTF">2021-07-13T17:13:27Z</dcterms:modified>
</cp:coreProperties>
</file>